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5480" windowHeight="9405"/>
  </bookViews>
  <sheets>
    <sheet name="Sheet1" sheetId="1" r:id="rId1"/>
    <sheet name="Sheet2" sheetId="2" r:id="rId2"/>
    <sheet name="Sheet3" sheetId="3" r:id="rId3"/>
  </sheets>
  <calcPr calcId="114210"/>
</workbook>
</file>

<file path=xl/calcChain.xml><?xml version="1.0" encoding="utf-8"?>
<calcChain xmlns="http://schemas.openxmlformats.org/spreadsheetml/2006/main">
  <c r="J54" i="1"/>
  <c r="K54"/>
  <c r="F63"/>
  <c r="G51"/>
  <c r="G52"/>
  <c r="H51"/>
  <c r="H52"/>
  <c r="I51"/>
  <c r="I52"/>
  <c r="F51"/>
  <c r="F52"/>
  <c r="J52"/>
  <c r="K55"/>
</calcChain>
</file>

<file path=xl/sharedStrings.xml><?xml version="1.0" encoding="utf-8"?>
<sst xmlns="http://schemas.openxmlformats.org/spreadsheetml/2006/main" count="63" uniqueCount="41">
  <si>
    <t>ĐT 1</t>
  </si>
  <si>
    <t>ĐT 2</t>
  </si>
  <si>
    <t>Lớp</t>
  </si>
  <si>
    <t>Đã phát</t>
  </si>
  <si>
    <t>Thiếu</t>
  </si>
  <si>
    <t>Nam</t>
  </si>
  <si>
    <t>Nữ</t>
  </si>
  <si>
    <t>Đ1</t>
  </si>
  <si>
    <t>Đ2</t>
  </si>
  <si>
    <t>Đ3</t>
  </si>
  <si>
    <t>CK1</t>
  </si>
  <si>
    <t>CK2</t>
  </si>
  <si>
    <t>CK3</t>
  </si>
  <si>
    <t>CK4</t>
  </si>
  <si>
    <t>CK5</t>
  </si>
  <si>
    <t>Ô1</t>
  </si>
  <si>
    <t>Ô2</t>
  </si>
  <si>
    <t>Ô3</t>
  </si>
  <si>
    <t>Ô4</t>
  </si>
  <si>
    <t>TP1</t>
  </si>
  <si>
    <t>TP2</t>
  </si>
  <si>
    <t>TM1</t>
  </si>
  <si>
    <t>TM2</t>
  </si>
  <si>
    <t>NL1</t>
  </si>
  <si>
    <t>NL2</t>
  </si>
  <si>
    <t>M</t>
  </si>
  <si>
    <t>KHÓA 13</t>
  </si>
  <si>
    <t>KHÓA 14</t>
  </si>
  <si>
    <t>Ô5</t>
  </si>
  <si>
    <t>KHÓA 14 TRUNG CẤP</t>
  </si>
  <si>
    <t>STT</t>
  </si>
  <si>
    <t>ĐT</t>
  </si>
  <si>
    <t>CKT</t>
  </si>
  <si>
    <t>CKP</t>
  </si>
  <si>
    <t>QTM</t>
  </si>
  <si>
    <t>ĐL</t>
  </si>
  <si>
    <t>MT</t>
  </si>
  <si>
    <t>TỔNG CỘNG</t>
  </si>
  <si>
    <t>25/4</t>
  </si>
  <si>
    <t>SĨ SỐ</t>
  </si>
  <si>
    <t>NỮ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</si>
</sst>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7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sz val="12"/>
      <color indexed="10"/>
      <name val="Times New Roman"/>
      <family val="1"/>
      <charset val="163"/>
    </font>
    <font>
      <sz val="12"/>
      <name val="Times New Roman"/>
      <family val="1"/>
      <charset val="163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Fill="1" applyBorder="1"/>
    <xf numFmtId="0" fontId="2" fillId="0" borderId="5" xfId="0" applyFont="1" applyFill="1" applyBorder="1"/>
    <xf numFmtId="164" fontId="2" fillId="0" borderId="0" xfId="1" applyNumberFormat="1" applyFont="1" applyBorder="1" applyAlignment="1"/>
    <xf numFmtId="0" fontId="2" fillId="0" borderId="9" xfId="0" applyFont="1" applyBorder="1"/>
    <xf numFmtId="0" fontId="2" fillId="0" borderId="10" xfId="0" applyFont="1" applyBorder="1"/>
    <xf numFmtId="164" fontId="2" fillId="0" borderId="0" xfId="0" applyNumberFormat="1" applyFont="1"/>
    <xf numFmtId="43" fontId="2" fillId="0" borderId="0" xfId="1" applyFont="1"/>
    <xf numFmtId="164" fontId="2" fillId="0" borderId="0" xfId="1" applyNumberFormat="1" applyFont="1"/>
    <xf numFmtId="43" fontId="2" fillId="0" borderId="0" xfId="0" applyNumberFormat="1" applyFont="1"/>
    <xf numFmtId="0" fontId="2" fillId="0" borderId="11" xfId="0" applyFont="1" applyBorder="1"/>
    <xf numFmtId="0" fontId="2" fillId="0" borderId="6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center" vertical="center"/>
    </xf>
    <xf numFmtId="0" fontId="2" fillId="2" borderId="1" xfId="0" applyFont="1" applyFill="1" applyBorder="1"/>
    <xf numFmtId="0" fontId="2" fillId="2" borderId="5" xfId="0" applyFont="1" applyFill="1" applyBorder="1"/>
    <xf numFmtId="0" fontId="4" fillId="0" borderId="1" xfId="0" applyFont="1" applyBorder="1"/>
    <xf numFmtId="0" fontId="5" fillId="0" borderId="1" xfId="0" applyFont="1" applyBorder="1"/>
    <xf numFmtId="0" fontId="5" fillId="0" borderId="15" xfId="0" applyFont="1" applyBorder="1"/>
    <xf numFmtId="0" fontId="5" fillId="0" borderId="5" xfId="0" applyFont="1" applyBorder="1"/>
    <xf numFmtId="0" fontId="2" fillId="0" borderId="20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9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21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66"/>
  <sheetViews>
    <sheetView tabSelected="1" workbookViewId="0">
      <pane xSplit="3" ySplit="2" topLeftCell="D3" activePane="bottomRight" state="frozen"/>
      <selection pane="topRight" activeCell="C1" sqref="C1"/>
      <selection pane="bottomLeft" activeCell="A3" sqref="A3"/>
      <selection pane="bottomRight" activeCell="F52" sqref="F52"/>
    </sheetView>
  </sheetViews>
  <sheetFormatPr defaultRowHeight="15.75"/>
  <cols>
    <col min="1" max="2" width="12.28515625" style="1" customWidth="1"/>
    <col min="3" max="5" width="9.140625" style="1"/>
    <col min="6" max="6" width="17" style="1" bestFit="1" customWidth="1"/>
    <col min="7" max="7" width="14.5703125" style="1" bestFit="1" customWidth="1"/>
    <col min="8" max="8" width="16.85546875" style="1" bestFit="1" customWidth="1"/>
    <col min="9" max="9" width="15.7109375" style="1" bestFit="1" customWidth="1"/>
    <col min="10" max="10" width="16.85546875" style="1" bestFit="1" customWidth="1"/>
    <col min="11" max="11" width="14" style="1" bestFit="1" customWidth="1"/>
    <col min="12" max="16384" width="9.140625" style="1"/>
  </cols>
  <sheetData>
    <row r="1" spans="1:9">
      <c r="A1" s="9"/>
      <c r="B1" s="40" t="s">
        <v>30</v>
      </c>
      <c r="C1" s="47" t="s">
        <v>2</v>
      </c>
      <c r="D1" s="28" t="s">
        <v>39</v>
      </c>
      <c r="E1" s="28" t="s">
        <v>40</v>
      </c>
      <c r="F1" s="35" t="s">
        <v>3</v>
      </c>
      <c r="G1" s="49"/>
      <c r="H1" s="35" t="s">
        <v>4</v>
      </c>
      <c r="I1" s="36"/>
    </row>
    <row r="2" spans="1:9" ht="16.5" thickBot="1">
      <c r="A2" s="23"/>
      <c r="B2" s="41"/>
      <c r="C2" s="48"/>
      <c r="D2" s="27"/>
      <c r="E2" s="27"/>
      <c r="F2" s="24" t="s">
        <v>5</v>
      </c>
      <c r="G2" s="24" t="s">
        <v>6</v>
      </c>
      <c r="H2" s="24" t="s">
        <v>5</v>
      </c>
      <c r="I2" s="25" t="s">
        <v>6</v>
      </c>
    </row>
    <row r="3" spans="1:9">
      <c r="A3" s="37" t="s">
        <v>26</v>
      </c>
      <c r="B3" s="12">
        <v>1</v>
      </c>
      <c r="C3" s="4" t="s">
        <v>0</v>
      </c>
      <c r="D3" s="4">
        <v>62</v>
      </c>
      <c r="E3" s="4">
        <v>1</v>
      </c>
      <c r="F3" s="4">
        <v>27</v>
      </c>
      <c r="G3" s="4">
        <v>1</v>
      </c>
      <c r="H3" s="4">
        <v>0</v>
      </c>
      <c r="I3" s="5">
        <v>0</v>
      </c>
    </row>
    <row r="4" spans="1:9">
      <c r="A4" s="38"/>
      <c r="B4" s="10">
        <v>2</v>
      </c>
      <c r="C4" s="2" t="s">
        <v>1</v>
      </c>
      <c r="D4" s="2">
        <v>60</v>
      </c>
      <c r="E4" s="2"/>
      <c r="F4" s="2">
        <v>64</v>
      </c>
      <c r="G4" s="2">
        <v>0</v>
      </c>
      <c r="H4" s="2">
        <v>0</v>
      </c>
      <c r="I4" s="6">
        <v>0</v>
      </c>
    </row>
    <row r="5" spans="1:9">
      <c r="A5" s="38"/>
      <c r="B5" s="10">
        <v>3</v>
      </c>
      <c r="C5" s="2" t="s">
        <v>7</v>
      </c>
      <c r="D5" s="2">
        <v>50</v>
      </c>
      <c r="E5" s="2"/>
      <c r="F5" s="2">
        <v>57</v>
      </c>
      <c r="G5" s="2">
        <v>0</v>
      </c>
      <c r="H5" s="2">
        <v>0</v>
      </c>
      <c r="I5" s="6">
        <v>0</v>
      </c>
    </row>
    <row r="6" spans="1:9">
      <c r="A6" s="38"/>
      <c r="B6" s="10">
        <v>4</v>
      </c>
      <c r="C6" s="2" t="s">
        <v>8</v>
      </c>
      <c r="D6" s="2">
        <v>49</v>
      </c>
      <c r="E6" s="2"/>
      <c r="F6" s="2">
        <v>44</v>
      </c>
      <c r="G6" s="2">
        <v>0</v>
      </c>
      <c r="H6" s="2">
        <v>0</v>
      </c>
      <c r="I6" s="6">
        <v>0</v>
      </c>
    </row>
    <row r="7" spans="1:9">
      <c r="A7" s="38"/>
      <c r="B7" s="10">
        <v>5</v>
      </c>
      <c r="C7" s="2" t="s">
        <v>9</v>
      </c>
      <c r="D7" s="2">
        <v>48</v>
      </c>
      <c r="E7" s="2"/>
      <c r="F7" s="2">
        <v>37</v>
      </c>
      <c r="G7" s="2">
        <v>0</v>
      </c>
      <c r="H7" s="2">
        <v>0</v>
      </c>
      <c r="I7" s="6">
        <v>0</v>
      </c>
    </row>
    <row r="8" spans="1:9">
      <c r="A8" s="38"/>
      <c r="B8" s="10">
        <v>6</v>
      </c>
      <c r="C8" s="2" t="s">
        <v>10</v>
      </c>
      <c r="D8" s="2">
        <v>45</v>
      </c>
      <c r="E8" s="2"/>
      <c r="F8" s="2">
        <v>47</v>
      </c>
      <c r="G8" s="2">
        <v>0</v>
      </c>
      <c r="H8" s="2">
        <v>0</v>
      </c>
      <c r="I8" s="6">
        <v>0</v>
      </c>
    </row>
    <row r="9" spans="1:9">
      <c r="A9" s="38"/>
      <c r="B9" s="10">
        <v>7</v>
      </c>
      <c r="C9" s="2" t="s">
        <v>11</v>
      </c>
      <c r="D9" s="2">
        <v>47</v>
      </c>
      <c r="E9" s="2"/>
      <c r="F9" s="2">
        <v>53</v>
      </c>
      <c r="G9" s="2">
        <v>0</v>
      </c>
      <c r="H9" s="2">
        <v>0</v>
      </c>
      <c r="I9" s="6">
        <v>0</v>
      </c>
    </row>
    <row r="10" spans="1:9">
      <c r="A10" s="38"/>
      <c r="B10" s="10">
        <v>8</v>
      </c>
      <c r="C10" s="2" t="s">
        <v>12</v>
      </c>
      <c r="D10" s="2">
        <v>43</v>
      </c>
      <c r="E10" s="2"/>
      <c r="F10" s="2">
        <v>43</v>
      </c>
      <c r="G10" s="2">
        <v>0</v>
      </c>
      <c r="H10" s="2">
        <v>0</v>
      </c>
      <c r="I10" s="6">
        <v>0</v>
      </c>
    </row>
    <row r="11" spans="1:9">
      <c r="A11" s="38"/>
      <c r="B11" s="10">
        <v>9</v>
      </c>
      <c r="C11" s="2" t="s">
        <v>13</v>
      </c>
      <c r="D11" s="2">
        <v>43</v>
      </c>
      <c r="E11" s="2"/>
      <c r="F11" s="2">
        <v>42</v>
      </c>
      <c r="G11" s="2">
        <v>0</v>
      </c>
      <c r="H11" s="2">
        <v>0</v>
      </c>
      <c r="I11" s="6">
        <v>0</v>
      </c>
    </row>
    <row r="12" spans="1:9">
      <c r="A12" s="38"/>
      <c r="B12" s="10">
        <v>10</v>
      </c>
      <c r="C12" s="2" t="s">
        <v>14</v>
      </c>
      <c r="D12" s="2">
        <v>44</v>
      </c>
      <c r="E12" s="2"/>
      <c r="F12" s="2">
        <v>42</v>
      </c>
      <c r="G12" s="2">
        <v>0</v>
      </c>
      <c r="H12" s="2">
        <v>0</v>
      </c>
      <c r="I12" s="6">
        <v>0</v>
      </c>
    </row>
    <row r="13" spans="1:9">
      <c r="A13" s="38"/>
      <c r="B13" s="10">
        <v>11</v>
      </c>
      <c r="C13" s="2" t="s">
        <v>15</v>
      </c>
      <c r="D13" s="2">
        <v>44</v>
      </c>
      <c r="E13" s="2"/>
      <c r="F13" s="2">
        <v>47</v>
      </c>
      <c r="G13" s="2">
        <v>0</v>
      </c>
      <c r="H13" s="2">
        <v>0</v>
      </c>
      <c r="I13" s="6">
        <v>0</v>
      </c>
    </row>
    <row r="14" spans="1:9">
      <c r="A14" s="38"/>
      <c r="B14" s="10">
        <v>12</v>
      </c>
      <c r="C14" s="2" t="s">
        <v>16</v>
      </c>
      <c r="D14" s="2">
        <v>43</v>
      </c>
      <c r="E14" s="2"/>
      <c r="F14" s="2">
        <v>41</v>
      </c>
      <c r="G14" s="2">
        <v>0</v>
      </c>
      <c r="H14" s="2">
        <v>0</v>
      </c>
      <c r="I14" s="6">
        <v>0</v>
      </c>
    </row>
    <row r="15" spans="1:9">
      <c r="A15" s="38"/>
      <c r="B15" s="10">
        <v>13</v>
      </c>
      <c r="C15" s="2" t="s">
        <v>17</v>
      </c>
      <c r="D15" s="2">
        <v>44</v>
      </c>
      <c r="E15" s="2"/>
      <c r="F15" s="2">
        <v>48</v>
      </c>
      <c r="G15" s="2">
        <v>0</v>
      </c>
      <c r="H15" s="2">
        <v>0</v>
      </c>
      <c r="I15" s="6">
        <v>0</v>
      </c>
    </row>
    <row r="16" spans="1:9">
      <c r="A16" s="38"/>
      <c r="B16" s="10">
        <v>14</v>
      </c>
      <c r="C16" s="2" t="s">
        <v>18</v>
      </c>
      <c r="D16" s="2">
        <v>51</v>
      </c>
      <c r="E16" s="2">
        <v>1</v>
      </c>
      <c r="F16" s="2">
        <v>47</v>
      </c>
      <c r="G16" s="2">
        <v>0</v>
      </c>
      <c r="H16" s="2">
        <v>0</v>
      </c>
      <c r="I16" s="6">
        <v>0</v>
      </c>
    </row>
    <row r="17" spans="1:11">
      <c r="A17" s="38"/>
      <c r="B17" s="10">
        <v>15</v>
      </c>
      <c r="C17" s="2" t="s">
        <v>19</v>
      </c>
      <c r="D17" s="2">
        <v>40</v>
      </c>
      <c r="E17" s="2">
        <v>6</v>
      </c>
      <c r="F17" s="2">
        <v>43</v>
      </c>
      <c r="G17" s="2">
        <v>9</v>
      </c>
      <c r="H17" s="2">
        <v>0</v>
      </c>
      <c r="I17" s="6">
        <v>0</v>
      </c>
    </row>
    <row r="18" spans="1:11">
      <c r="A18" s="38"/>
      <c r="B18" s="10">
        <v>16</v>
      </c>
      <c r="C18" s="2" t="s">
        <v>20</v>
      </c>
      <c r="D18" s="2">
        <v>33</v>
      </c>
      <c r="E18" s="2">
        <v>2</v>
      </c>
      <c r="F18" s="2">
        <v>38</v>
      </c>
      <c r="G18" s="2">
        <v>2</v>
      </c>
      <c r="H18" s="2">
        <v>0</v>
      </c>
      <c r="I18" s="6">
        <v>0</v>
      </c>
    </row>
    <row r="19" spans="1:11">
      <c r="A19" s="38"/>
      <c r="B19" s="10">
        <v>17</v>
      </c>
      <c r="C19" s="2" t="s">
        <v>21</v>
      </c>
      <c r="D19" s="2">
        <v>38</v>
      </c>
      <c r="E19" s="2">
        <v>5</v>
      </c>
      <c r="F19" s="2">
        <v>65</v>
      </c>
      <c r="G19" s="2">
        <v>7</v>
      </c>
      <c r="H19" s="2">
        <v>0</v>
      </c>
      <c r="I19" s="6">
        <v>0</v>
      </c>
      <c r="K19" s="1" t="s">
        <v>38</v>
      </c>
    </row>
    <row r="20" spans="1:11">
      <c r="A20" s="38"/>
      <c r="B20" s="10">
        <v>18</v>
      </c>
      <c r="C20" s="2" t="s">
        <v>22</v>
      </c>
      <c r="D20" s="2">
        <v>38</v>
      </c>
      <c r="E20" s="2">
        <v>3</v>
      </c>
      <c r="F20" s="2">
        <v>45</v>
      </c>
      <c r="G20" s="2">
        <v>4</v>
      </c>
      <c r="H20" s="2">
        <v>0</v>
      </c>
      <c r="I20" s="6">
        <v>0</v>
      </c>
    </row>
    <row r="21" spans="1:11">
      <c r="A21" s="38"/>
      <c r="B21" s="10">
        <v>19</v>
      </c>
      <c r="C21" s="2" t="s">
        <v>23</v>
      </c>
      <c r="D21" s="2">
        <v>28</v>
      </c>
      <c r="E21" s="2">
        <v>1</v>
      </c>
      <c r="F21" s="2">
        <v>30</v>
      </c>
      <c r="G21" s="2">
        <v>1</v>
      </c>
      <c r="H21" s="2">
        <v>0</v>
      </c>
      <c r="I21" s="6">
        <v>0</v>
      </c>
    </row>
    <row r="22" spans="1:11">
      <c r="A22" s="38"/>
      <c r="B22" s="10">
        <v>20</v>
      </c>
      <c r="C22" s="2" t="s">
        <v>24</v>
      </c>
      <c r="D22" s="2">
        <v>28</v>
      </c>
      <c r="E22" s="2"/>
      <c r="F22" s="2">
        <v>22</v>
      </c>
      <c r="G22" s="2">
        <v>0</v>
      </c>
      <c r="H22" s="2">
        <v>0</v>
      </c>
      <c r="I22" s="6">
        <v>0</v>
      </c>
    </row>
    <row r="23" spans="1:11" ht="16.5" thickBot="1">
      <c r="A23" s="39"/>
      <c r="B23" s="13">
        <v>21</v>
      </c>
      <c r="C23" s="7" t="s">
        <v>25</v>
      </c>
      <c r="D23" s="7">
        <v>57</v>
      </c>
      <c r="E23" s="7">
        <v>53</v>
      </c>
      <c r="F23" s="7">
        <v>8</v>
      </c>
      <c r="G23" s="7">
        <v>55</v>
      </c>
      <c r="H23" s="7">
        <v>0</v>
      </c>
      <c r="I23" s="8">
        <v>0</v>
      </c>
    </row>
    <row r="24" spans="1:11">
      <c r="A24" s="37" t="s">
        <v>27</v>
      </c>
      <c r="B24" s="12">
        <v>1</v>
      </c>
      <c r="C24" s="4" t="s">
        <v>0</v>
      </c>
      <c r="D24" s="4">
        <v>51</v>
      </c>
      <c r="E24" s="4"/>
      <c r="F24" s="4">
        <v>61</v>
      </c>
      <c r="G24" s="4">
        <v>0</v>
      </c>
      <c r="H24" s="4">
        <v>0</v>
      </c>
      <c r="I24" s="5">
        <v>0</v>
      </c>
    </row>
    <row r="25" spans="1:11">
      <c r="A25" s="38"/>
      <c r="B25" s="10">
        <v>2</v>
      </c>
      <c r="C25" s="2" t="s">
        <v>1</v>
      </c>
      <c r="D25" s="2">
        <v>55</v>
      </c>
      <c r="E25" s="2"/>
      <c r="F25" s="2">
        <v>56</v>
      </c>
      <c r="G25" s="2">
        <v>0</v>
      </c>
      <c r="H25" s="31">
        <v>2</v>
      </c>
      <c r="I25" s="6">
        <v>0</v>
      </c>
    </row>
    <row r="26" spans="1:11">
      <c r="A26" s="38"/>
      <c r="B26" s="10">
        <v>3</v>
      </c>
      <c r="C26" s="2" t="s">
        <v>7</v>
      </c>
      <c r="D26" s="2">
        <v>51</v>
      </c>
      <c r="E26" s="2"/>
      <c r="F26" s="2">
        <v>45</v>
      </c>
      <c r="G26" s="2">
        <v>0</v>
      </c>
      <c r="H26" s="2">
        <v>0</v>
      </c>
      <c r="I26" s="6">
        <v>0</v>
      </c>
    </row>
    <row r="27" spans="1:11">
      <c r="A27" s="38"/>
      <c r="B27" s="10">
        <v>4</v>
      </c>
      <c r="C27" s="2" t="s">
        <v>8</v>
      </c>
      <c r="D27" s="2">
        <v>48</v>
      </c>
      <c r="E27" s="2"/>
      <c r="F27" s="2">
        <v>54</v>
      </c>
      <c r="G27" s="2">
        <v>0</v>
      </c>
      <c r="H27" s="2">
        <v>0</v>
      </c>
      <c r="I27" s="6">
        <v>0</v>
      </c>
    </row>
    <row r="28" spans="1:11">
      <c r="A28" s="38"/>
      <c r="B28" s="10">
        <v>5</v>
      </c>
      <c r="C28" s="2" t="s">
        <v>10</v>
      </c>
      <c r="D28" s="2">
        <v>46</v>
      </c>
      <c r="E28" s="2">
        <v>2</v>
      </c>
      <c r="F28" s="2">
        <v>55</v>
      </c>
      <c r="G28" s="2">
        <v>4</v>
      </c>
      <c r="H28" s="2">
        <v>0</v>
      </c>
      <c r="I28" s="6">
        <v>0</v>
      </c>
    </row>
    <row r="29" spans="1:11">
      <c r="A29" s="38"/>
      <c r="B29" s="10">
        <v>6</v>
      </c>
      <c r="C29" s="29" t="s">
        <v>11</v>
      </c>
      <c r="D29" s="29">
        <v>46</v>
      </c>
      <c r="E29" s="29"/>
      <c r="F29" s="29">
        <v>59</v>
      </c>
      <c r="G29" s="29">
        <v>0</v>
      </c>
      <c r="H29" s="29">
        <v>0</v>
      </c>
      <c r="I29" s="30">
        <v>0</v>
      </c>
    </row>
    <row r="30" spans="1:11">
      <c r="A30" s="38"/>
      <c r="B30" s="10">
        <v>7</v>
      </c>
      <c r="C30" s="2" t="s">
        <v>12</v>
      </c>
      <c r="D30" s="2">
        <v>43</v>
      </c>
      <c r="E30" s="2"/>
      <c r="F30" s="2">
        <v>75</v>
      </c>
      <c r="G30" s="2">
        <v>0</v>
      </c>
      <c r="H30" s="2">
        <v>0</v>
      </c>
      <c r="I30" s="6">
        <v>0</v>
      </c>
    </row>
    <row r="31" spans="1:11">
      <c r="A31" s="38"/>
      <c r="B31" s="10">
        <v>8</v>
      </c>
      <c r="C31" s="2" t="s">
        <v>13</v>
      </c>
      <c r="D31" s="2">
        <v>44</v>
      </c>
      <c r="E31" s="2"/>
      <c r="F31" s="2">
        <v>58</v>
      </c>
      <c r="G31" s="2">
        <v>0</v>
      </c>
      <c r="H31" s="2">
        <v>0</v>
      </c>
      <c r="I31" s="6">
        <v>0</v>
      </c>
    </row>
    <row r="32" spans="1:11">
      <c r="A32" s="38"/>
      <c r="B32" s="10">
        <v>9</v>
      </c>
      <c r="C32" s="2" t="s">
        <v>15</v>
      </c>
      <c r="D32" s="2">
        <v>54</v>
      </c>
      <c r="E32" s="2"/>
      <c r="F32" s="2">
        <v>55</v>
      </c>
      <c r="G32" s="2">
        <v>0</v>
      </c>
      <c r="H32" s="2">
        <v>0</v>
      </c>
      <c r="I32" s="6">
        <v>0</v>
      </c>
    </row>
    <row r="33" spans="1:9">
      <c r="A33" s="38"/>
      <c r="B33" s="10">
        <v>10</v>
      </c>
      <c r="C33" s="2" t="s">
        <v>16</v>
      </c>
      <c r="D33" s="2">
        <v>55</v>
      </c>
      <c r="E33" s="2"/>
      <c r="F33" s="2">
        <v>43</v>
      </c>
      <c r="G33" s="2">
        <v>0</v>
      </c>
      <c r="H33" s="2">
        <v>0</v>
      </c>
      <c r="I33" s="6">
        <v>0</v>
      </c>
    </row>
    <row r="34" spans="1:9">
      <c r="A34" s="38"/>
      <c r="B34" s="10">
        <v>11</v>
      </c>
      <c r="C34" s="2" t="s">
        <v>17</v>
      </c>
      <c r="D34" s="2">
        <v>55</v>
      </c>
      <c r="E34" s="2"/>
      <c r="F34" s="2">
        <v>17</v>
      </c>
      <c r="G34" s="2">
        <v>0</v>
      </c>
      <c r="H34" s="2">
        <v>0</v>
      </c>
      <c r="I34" s="6">
        <v>0</v>
      </c>
    </row>
    <row r="35" spans="1:9">
      <c r="A35" s="38"/>
      <c r="B35" s="10">
        <v>12</v>
      </c>
      <c r="C35" s="2" t="s">
        <v>18</v>
      </c>
      <c r="D35" s="2">
        <v>57</v>
      </c>
      <c r="E35" s="2"/>
      <c r="F35" s="2">
        <v>40</v>
      </c>
      <c r="G35" s="2">
        <v>0</v>
      </c>
      <c r="H35" s="2">
        <v>0</v>
      </c>
      <c r="I35" s="6">
        <v>0</v>
      </c>
    </row>
    <row r="36" spans="1:9">
      <c r="A36" s="38"/>
      <c r="B36" s="10">
        <v>13</v>
      </c>
      <c r="C36" s="2" t="s">
        <v>28</v>
      </c>
      <c r="D36" s="2">
        <v>53</v>
      </c>
      <c r="E36" s="2"/>
      <c r="F36" s="2">
        <v>58</v>
      </c>
      <c r="G36" s="2">
        <v>0</v>
      </c>
      <c r="H36" s="2">
        <v>0</v>
      </c>
      <c r="I36" s="6">
        <v>0</v>
      </c>
    </row>
    <row r="37" spans="1:9">
      <c r="A37" s="38"/>
      <c r="B37" s="10">
        <v>14</v>
      </c>
      <c r="C37" s="2" t="s">
        <v>19</v>
      </c>
      <c r="D37" s="2">
        <v>38</v>
      </c>
      <c r="E37" s="2"/>
      <c r="F37" s="2">
        <v>44</v>
      </c>
      <c r="G37" s="2">
        <v>0</v>
      </c>
      <c r="H37" s="2">
        <v>0</v>
      </c>
      <c r="I37" s="6">
        <v>0</v>
      </c>
    </row>
    <row r="38" spans="1:9">
      <c r="A38" s="38"/>
      <c r="B38" s="10">
        <v>15</v>
      </c>
      <c r="C38" s="2" t="s">
        <v>20</v>
      </c>
      <c r="D38" s="2">
        <v>36</v>
      </c>
      <c r="E38" s="2">
        <v>3</v>
      </c>
      <c r="F38" s="2">
        <v>38</v>
      </c>
      <c r="G38" s="2">
        <v>6</v>
      </c>
      <c r="H38" s="2">
        <v>0</v>
      </c>
      <c r="I38" s="34">
        <v>0</v>
      </c>
    </row>
    <row r="39" spans="1:9">
      <c r="A39" s="38"/>
      <c r="B39" s="10">
        <v>16</v>
      </c>
      <c r="C39" s="2" t="s">
        <v>21</v>
      </c>
      <c r="D39" s="2">
        <v>30</v>
      </c>
      <c r="E39" s="2">
        <v>1</v>
      </c>
      <c r="F39" s="2">
        <v>39</v>
      </c>
      <c r="G39" s="2">
        <v>2</v>
      </c>
      <c r="H39" s="2">
        <v>0</v>
      </c>
      <c r="I39" s="6">
        <v>0</v>
      </c>
    </row>
    <row r="40" spans="1:9">
      <c r="A40" s="38"/>
      <c r="B40" s="10">
        <v>17</v>
      </c>
      <c r="C40" s="2" t="s">
        <v>23</v>
      </c>
      <c r="D40" s="2">
        <v>39</v>
      </c>
      <c r="E40" s="2"/>
      <c r="F40" s="2">
        <v>36</v>
      </c>
      <c r="G40" s="2">
        <v>0</v>
      </c>
      <c r="H40" s="2">
        <v>0</v>
      </c>
      <c r="I40" s="6">
        <v>0</v>
      </c>
    </row>
    <row r="41" spans="1:9" ht="16.5" thickBot="1">
      <c r="A41" s="39"/>
      <c r="B41" s="11">
        <v>18</v>
      </c>
      <c r="C41" s="7" t="s">
        <v>25</v>
      </c>
      <c r="D41" s="7">
        <v>38</v>
      </c>
      <c r="E41" s="7">
        <v>36</v>
      </c>
      <c r="F41" s="7">
        <v>4</v>
      </c>
      <c r="G41" s="7">
        <v>58</v>
      </c>
      <c r="H41" s="7">
        <v>0</v>
      </c>
      <c r="I41" s="8">
        <v>0</v>
      </c>
    </row>
    <row r="42" spans="1:9">
      <c r="A42" s="42" t="s">
        <v>29</v>
      </c>
      <c r="B42" s="10">
        <v>1</v>
      </c>
      <c r="C42" s="4" t="s">
        <v>31</v>
      </c>
      <c r="D42" s="4">
        <v>13</v>
      </c>
      <c r="E42" s="4"/>
      <c r="F42" s="4">
        <v>9</v>
      </c>
      <c r="G42" s="4">
        <v>0</v>
      </c>
      <c r="H42" s="4">
        <v>0</v>
      </c>
      <c r="I42" s="5">
        <v>0</v>
      </c>
    </row>
    <row r="43" spans="1:9">
      <c r="A43" s="43"/>
      <c r="B43" s="10">
        <v>2</v>
      </c>
      <c r="C43" s="2" t="s">
        <v>7</v>
      </c>
      <c r="D43" s="2">
        <v>65</v>
      </c>
      <c r="E43" s="2"/>
      <c r="F43" s="2">
        <v>33</v>
      </c>
      <c r="G43" s="2">
        <v>0</v>
      </c>
      <c r="H43" s="32">
        <v>0</v>
      </c>
      <c r="I43" s="6">
        <v>0</v>
      </c>
    </row>
    <row r="44" spans="1:9">
      <c r="A44" s="43"/>
      <c r="B44" s="10">
        <v>3</v>
      </c>
      <c r="C44" s="2" t="s">
        <v>32</v>
      </c>
      <c r="D44" s="2">
        <v>42</v>
      </c>
      <c r="E44" s="2"/>
      <c r="F44" s="2">
        <v>27</v>
      </c>
      <c r="G44" s="2">
        <v>0</v>
      </c>
      <c r="H44" s="2">
        <v>0</v>
      </c>
      <c r="I44" s="6">
        <v>0</v>
      </c>
    </row>
    <row r="45" spans="1:9">
      <c r="A45" s="43"/>
      <c r="B45" s="10">
        <v>4</v>
      </c>
      <c r="C45" s="2" t="s">
        <v>33</v>
      </c>
      <c r="D45" s="2">
        <v>17</v>
      </c>
      <c r="E45" s="2"/>
      <c r="F45" s="2">
        <v>15</v>
      </c>
      <c r="G45" s="2">
        <v>0</v>
      </c>
      <c r="H45" s="2">
        <v>0</v>
      </c>
      <c r="I45" s="6">
        <v>0</v>
      </c>
    </row>
    <row r="46" spans="1:9">
      <c r="A46" s="43"/>
      <c r="B46" s="10">
        <v>5</v>
      </c>
      <c r="C46" s="2" t="s">
        <v>15</v>
      </c>
      <c r="D46" s="2">
        <v>53</v>
      </c>
      <c r="E46" s="2"/>
      <c r="F46" s="2">
        <v>41</v>
      </c>
      <c r="G46" s="2">
        <v>0</v>
      </c>
      <c r="H46" s="2">
        <v>0</v>
      </c>
      <c r="I46" s="6">
        <v>0</v>
      </c>
    </row>
    <row r="47" spans="1:9">
      <c r="A47" s="43"/>
      <c r="B47" s="10">
        <v>6</v>
      </c>
      <c r="C47" s="14" t="s">
        <v>16</v>
      </c>
      <c r="D47" s="14">
        <v>54</v>
      </c>
      <c r="E47" s="14"/>
      <c r="F47" s="14">
        <v>17</v>
      </c>
      <c r="G47" s="14">
        <v>0</v>
      </c>
      <c r="H47" s="14">
        <v>0</v>
      </c>
      <c r="I47" s="15">
        <v>0</v>
      </c>
    </row>
    <row r="48" spans="1:9">
      <c r="A48" s="43"/>
      <c r="B48" s="10">
        <v>7</v>
      </c>
      <c r="C48" s="2" t="s">
        <v>34</v>
      </c>
      <c r="D48" s="2">
        <v>23</v>
      </c>
      <c r="E48" s="2">
        <v>1</v>
      </c>
      <c r="F48" s="2">
        <v>33</v>
      </c>
      <c r="G48" s="2">
        <v>0</v>
      </c>
      <c r="H48" s="2">
        <v>0</v>
      </c>
      <c r="I48" s="6">
        <v>0</v>
      </c>
    </row>
    <row r="49" spans="1:13">
      <c r="A49" s="43"/>
      <c r="B49" s="10">
        <v>8</v>
      </c>
      <c r="C49" s="2" t="s">
        <v>35</v>
      </c>
      <c r="D49" s="2">
        <v>43</v>
      </c>
      <c r="E49" s="2"/>
      <c r="F49" s="2">
        <v>26</v>
      </c>
      <c r="G49" s="2">
        <v>0</v>
      </c>
      <c r="H49" s="2">
        <v>0</v>
      </c>
      <c r="I49" s="6">
        <v>0</v>
      </c>
    </row>
    <row r="50" spans="1:13" ht="16.5" thickBot="1">
      <c r="A50" s="43"/>
      <c r="B50" s="11">
        <v>9</v>
      </c>
      <c r="C50" s="3" t="s">
        <v>36</v>
      </c>
      <c r="D50" s="3">
        <v>33</v>
      </c>
      <c r="E50" s="3">
        <v>29</v>
      </c>
      <c r="F50" s="3">
        <v>4</v>
      </c>
      <c r="G50" s="3">
        <v>47</v>
      </c>
      <c r="H50" s="3">
        <v>0</v>
      </c>
      <c r="I50" s="33">
        <v>0</v>
      </c>
    </row>
    <row r="51" spans="1:13" ht="16.5" thickBot="1">
      <c r="A51" s="44" t="s">
        <v>37</v>
      </c>
      <c r="B51" s="45"/>
      <c r="C51" s="46"/>
      <c r="D51" s="26"/>
      <c r="E51" s="26"/>
      <c r="F51" s="17">
        <f>SUM(F3:F50)</f>
        <v>1932</v>
      </c>
      <c r="G51" s="17">
        <f>SUM(G3:G50)</f>
        <v>196</v>
      </c>
      <c r="H51" s="17">
        <f>SUM(H3:H50)</f>
        <v>2</v>
      </c>
      <c r="I51" s="18">
        <f>SUM(I3:I50)</f>
        <v>0</v>
      </c>
    </row>
    <row r="52" spans="1:13">
      <c r="F52" s="16">
        <f>F51*135000</f>
        <v>260820000</v>
      </c>
      <c r="G52" s="16">
        <f>G51*127000</f>
        <v>24892000</v>
      </c>
      <c r="H52" s="16">
        <f>H51*135000</f>
        <v>270000</v>
      </c>
      <c r="I52" s="16">
        <f>I51*127000</f>
        <v>0</v>
      </c>
      <c r="J52" s="19">
        <f>SUM(F52:I52)</f>
        <v>285982000</v>
      </c>
      <c r="K52" s="1">
        <v>2128</v>
      </c>
    </row>
    <row r="54" spans="1:13">
      <c r="F54" s="20">
        <v>214404000</v>
      </c>
      <c r="G54" s="20">
        <v>2160000</v>
      </c>
      <c r="H54" s="21">
        <v>135000</v>
      </c>
      <c r="I54" s="21">
        <v>3915000</v>
      </c>
      <c r="J54" s="21">
        <f>2*135000*2</f>
        <v>540000</v>
      </c>
      <c r="K54" s="19">
        <f>SUM(F54:J54)</f>
        <v>221154000</v>
      </c>
    </row>
    <row r="55" spans="1:13">
      <c r="K55" s="19">
        <f>K54-J52</f>
        <v>-64828000</v>
      </c>
    </row>
    <row r="56" spans="1:13">
      <c r="F56" s="21">
        <v>40905000</v>
      </c>
      <c r="K56" s="22"/>
      <c r="M56" s="22"/>
    </row>
    <row r="57" spans="1:13">
      <c r="F57" s="21">
        <v>76041000</v>
      </c>
      <c r="M57" s="22"/>
    </row>
    <row r="58" spans="1:13">
      <c r="F58" s="21">
        <v>34941000</v>
      </c>
      <c r="M58" s="22"/>
    </row>
    <row r="59" spans="1:13">
      <c r="F59" s="21">
        <v>24368000</v>
      </c>
    </row>
    <row r="60" spans="1:13">
      <c r="F60" s="21">
        <v>22005000</v>
      </c>
    </row>
    <row r="61" spans="1:13">
      <c r="F61" s="21">
        <v>8640000</v>
      </c>
    </row>
    <row r="62" spans="1:13">
      <c r="F62" s="21">
        <v>7639000</v>
      </c>
    </row>
    <row r="63" spans="1:13">
      <c r="F63" s="21">
        <f>SUM(F56:F62)</f>
        <v>214539000</v>
      </c>
    </row>
    <row r="64" spans="1:13">
      <c r="F64" s="21"/>
    </row>
    <row r="65" spans="6:6">
      <c r="F65" s="21"/>
    </row>
    <row r="66" spans="6:6">
      <c r="F66" s="21"/>
    </row>
  </sheetData>
  <mergeCells count="8">
    <mergeCell ref="H1:I1"/>
    <mergeCell ref="A3:A23"/>
    <mergeCell ref="A24:A41"/>
    <mergeCell ref="B1:B2"/>
    <mergeCell ref="A42:A50"/>
    <mergeCell ref="A51:C51"/>
    <mergeCell ref="C1:C2"/>
    <mergeCell ref="F1:G1"/>
  </mergeCells>
  <phoneticPr fontId="6" type="noConversion"/>
  <pageMargins left="0.7" right="0.7" top="0.75" bottom="0.75" header="0.3" footer="0.3"/>
  <pageSetup paperSize="9" orientation="portrait" r:id="rId1"/>
  <ignoredErrors>
    <ignoredError sqref="G52:H5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Admin</cp:lastModifiedBy>
  <dcterms:created xsi:type="dcterms:W3CDTF">2015-04-18T08:44:00Z</dcterms:created>
  <dcterms:modified xsi:type="dcterms:W3CDTF">2015-07-03T03:34:56Z</dcterms:modified>
</cp:coreProperties>
</file>